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73" i="1" s="1"/>
  <c r="F132" i="1" s="1"/>
  <c r="F80" i="1"/>
  <c r="F55" i="1"/>
  <c r="F54" i="1" s="1"/>
  <c r="F13" i="1"/>
  <c r="F12" i="1" s="1"/>
  <c r="F118" i="1" l="1"/>
  <c r="F67" i="1"/>
  <c r="F66" i="1" s="1"/>
</calcChain>
</file>

<file path=xl/sharedStrings.xml><?xml version="1.0" encoding="utf-8"?>
<sst xmlns="http://schemas.openxmlformats.org/spreadsheetml/2006/main" count="379" uniqueCount="129">
  <si>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</si>
  <si>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</si>
  <si>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</si>
  <si>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</si>
  <si>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</si>
  <si>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</si>
  <si>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Исполнено</t>
  </si>
  <si>
    <t>0100000</t>
  </si>
  <si>
    <t>0190000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</si>
  <si>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</si>
  <si>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</si>
  <si>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</si>
  <si>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</si>
  <si>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Дорожное хозяйство (дорожные фонды)</t>
  </si>
  <si>
    <t>0409</t>
  </si>
  <si>
    <t>Национальная экономика</t>
  </si>
  <si>
    <t>0400</t>
  </si>
  <si>
    <t>0197508</t>
  </si>
  <si>
    <t>0197594</t>
  </si>
  <si>
    <t>Благоустройство</t>
  </si>
  <si>
    <t>0503</t>
  </si>
  <si>
    <t>Жилищно-коммунальное хозяйство</t>
  </si>
  <si>
    <t>0500</t>
  </si>
  <si>
    <t>0199722</t>
  </si>
  <si>
    <t>0200000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</si>
  <si>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</si>
  <si>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</si>
  <si>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</si>
  <si>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</si>
  <si>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Культура</t>
  </si>
  <si>
    <t>0801</t>
  </si>
  <si>
    <t>Культура, кинематография</t>
  </si>
  <si>
    <t>0800</t>
  </si>
  <si>
    <t>9200000</t>
  </si>
  <si>
    <t>9210000</t>
  </si>
  <si>
    <t>9219122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</si>
  <si>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</si>
  <si>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</si>
  <si>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</si>
  <si>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</si>
  <si>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</si>
  <si>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</si>
  <si>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Общегосударственные вопросы</t>
  </si>
  <si>
    <t>0100</t>
  </si>
  <si>
    <t>9410000</t>
  </si>
  <si>
    <t>9419121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</si>
  <si>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</si>
  <si>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</si>
  <si>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Иные бюджетные ассигнования</t>
  </si>
  <si>
    <t>800</t>
  </si>
  <si>
    <t>Уплата налогов, сборов и иных платежей</t>
  </si>
  <si>
    <t>850</t>
  </si>
  <si>
    <t>9419123</t>
  </si>
  <si>
    <t>Иные межбюджетные трансферты</t>
  </si>
  <si>
    <t>9419122</t>
  </si>
  <si>
    <t>0106</t>
  </si>
  <si>
    <t>Специальные расходы</t>
  </si>
  <si>
    <t>880</t>
  </si>
  <si>
    <t>0107</t>
  </si>
  <si>
    <t>9417514</t>
  </si>
  <si>
    <t>Другие общегосударственные вопросы</t>
  </si>
  <si>
    <t>0113</t>
  </si>
  <si>
    <t>9419124</t>
  </si>
  <si>
    <t>9415118</t>
  </si>
  <si>
    <t>Мобилизационная и вневойсковая подготовка</t>
  </si>
  <si>
    <t>0203</t>
  </si>
  <si>
    <t>Национальная оборона</t>
  </si>
  <si>
    <t>0200</t>
  </si>
  <si>
    <t>Всего</t>
  </si>
  <si>
    <t>Приложение 5</t>
  </si>
  <si>
    <t xml:space="preserve">Распределение бюджетных ассигнований по целевым статьям (муниципальным программам Соколовского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в 2015 году
</t>
  </si>
  <si>
    <t>Региональные выплаты, обеспечивающие уровень заработной платы работникам бюджетной сферы не ниже размера минимальной  заработной платы в рамках отдельных мероприятий муниципальной программы "Развитие благоустройства поселения на территории Соколовского сельсовета Иланского района"</t>
  </si>
  <si>
    <t>0191021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</si>
  <si>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отдельных мероприятий муниципальной программы  "Развитие благоустройства поселения на территории Соколовского сельсовета Иланского района"</t>
  </si>
  <si>
    <t>Муниципальная программа "Развитие благоустройства поселения на территории Соколовского сельсовета Иланского района"</t>
  </si>
  <si>
    <t>Отдельные мероприятия</t>
  </si>
  <si>
    <t>Содержание и капитальный ремонт автомобильных дорог общего пользования местного значения городских округов, городских и сельских поселений с численностью населения 90 тысяч человек за счет средств дорожного фонда Красноярского края в рамках отдельных мероприятий муниципальной программы  "Развитие благоустройства поселения на территории Соколовского сельсовета Иланского района"</t>
  </si>
  <si>
    <t>Благоустройство в рамках отдельных мероприятий муниципальной программы "Развитие благоустройства поселения на территории Соколовского сельсовета Иланского района"</t>
  </si>
  <si>
    <t xml:space="preserve">Благоустройство  </t>
  </si>
  <si>
    <t>0199127</t>
  </si>
  <si>
    <t>0199161</t>
  </si>
  <si>
    <t>Софинансирование содержания автомобильных дорог общего пользования местного значения городских округов, городских и сельских поселений в рамках отдельных мероприятий муниципальной программы  "Развитие благоустройства поселения на территории Соколовского сельсовета Иланского района"</t>
  </si>
  <si>
    <t>0199601</t>
  </si>
  <si>
    <t>0199602</t>
  </si>
  <si>
    <t>Софинансирование содержания и капитального ремонта автомобильных дорог общего пользования местного значения городских округов, городских и сельских поселений с численностью населения 90 тысяч человек за счет средств дорожного фонда Красноярского края в рамках отдельных мероприятий муниципальной программы  "Развитие благоустройства поселения на территории Соколовского сельсовета Иланского района"</t>
  </si>
  <si>
    <t>Выполнение переданных муниципальных полномочий по утилизации бытовых отходов в рамках отдельных мероприятий муниципальной программы "Развитие благоустройства поселения на территории Соколовского сельсовета Иланского района"</t>
  </si>
  <si>
    <t>Муниципальная программа "Поддержка развития территориальной самобытности в области культуры"</t>
  </si>
  <si>
    <t>Региональные выплаты, обеспечивающие уровень заработной платы работникам бюджетной сферы не ниже размера минимальной  заработной платы  в рамках отдельных мероприятий муниципальной программы " Поддержка развития территориальной самобытности в области культуры"</t>
  </si>
  <si>
    <t>0211021</t>
  </si>
  <si>
    <t>Реализация мероприятия по обеспечению жителей услугами культуры в рамках отдельных мероприятий муниципальной программы " Поддержка развития территориальной самобытности в области культуры"</t>
  </si>
  <si>
    <t>0219161</t>
  </si>
  <si>
    <t>0219162</t>
  </si>
  <si>
    <t>0219163</t>
  </si>
  <si>
    <t>0219164</t>
  </si>
  <si>
    <t>0219165</t>
  </si>
  <si>
    <t>0210000</t>
  </si>
  <si>
    <t>Непрограммные расходы Главы Соколовского сельсовета</t>
  </si>
  <si>
    <t>Функционирование Главы Соколовского сельсовета</t>
  </si>
  <si>
    <t>Глава Соколовского сельсовета в рамках непрограммных расходов</t>
  </si>
  <si>
    <t>Непрограммные расходы Администрации Соколовского сельсовета Иланского района Красноярского края</t>
  </si>
  <si>
    <t>Функционирование Администрации Соколовского сельсовета Иланского района Красноярского края</t>
  </si>
  <si>
    <t>9400000</t>
  </si>
  <si>
    <t>Региональные выплаты, обеспечивающие уровень заработной платы работникам бюджетной сферы не ниже размера минимальной  заработной платы в рамках непрограммных расходов Администрации Соколовского сельсовета  Иланского района Красноярского края</t>
  </si>
  <si>
    <t>9411021</t>
  </si>
  <si>
    <t>Руководство и управление в сфере установленных функций органов местного самоуправления в рамках непрограммных расходов Администрации Соколовского сельсовета  Иланского района Красноярского края</t>
  </si>
  <si>
    <t>Предоставление иных межбюджетных трансфертов бюджету Иланского района на выполнение переданных полномочий  по осуществлению контроля за исполнением бюджета в рамках непрограммных расходов Администрации Соколовского сельсовета Иланского района Красноярского края</t>
  </si>
  <si>
    <t>Межбюджетные трансферты</t>
  </si>
  <si>
    <t>Предоставление иных межбюджетных трансфертов бюджету Иланского района на выполнение переданных полномочий по градостроительной деятельности в рамках непрограммных расходов</t>
  </si>
  <si>
    <t>Предоставление иных межбюджетных трансфертов бюджету Иланского района на выполнение переданных полномочий земельного контроля за использованием земель сельского поселения в рамках непрограммных расходов Администрации Соколовского сельсовета Иланского района Красноярского края</t>
  </si>
  <si>
    <t>9419128</t>
  </si>
  <si>
    <t>Руководство и управление в сфере установленных функций органов местного самоуправления в рамках непрограммных расходов избирательной  комиссии  Соколовского сельсовета  Иланского района Красноярского края</t>
  </si>
  <si>
    <t>Осуществление государственных  полномочий по первичному воинскому учету на территориях, где отсутствуют военные комиссариаты в рамках непрограммых  расходов Администрации Соколовского сельсовета Иланского района Красноярского края</t>
  </si>
  <si>
    <t>Выполнение государственных полномочий по созданию и обеспечению деятельности админстративных  комиссий в рамках непрограммных расходов Администрации Соколовского сельсовета Иланского района Красноярского края</t>
  </si>
  <si>
    <t>Доплата к пенсии муниципальным служащим в рамках напрограммных расходов Администрации Соколовского сельсовета Иланского района Красноярского края</t>
  </si>
  <si>
    <t>Социальное обеспечение и иные выплаты населению</t>
  </si>
  <si>
    <t>Социальные выплаты гражданам,краме публичных нормативных социальных выплат.</t>
  </si>
  <si>
    <t>9499111</t>
  </si>
  <si>
    <t>300</t>
  </si>
  <si>
    <t>310</t>
  </si>
  <si>
    <t>Пенсионное обеспечение</t>
  </si>
  <si>
    <t>Социальная политика</t>
  </si>
  <si>
    <t>1001</t>
  </si>
  <si>
    <t>1000</t>
  </si>
  <si>
    <t>к решению Соколовского</t>
  </si>
  <si>
    <t>сельского Совета депутатов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</si>
  <si>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</si>
  <si>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</si>
  <si>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2016  № 08-28-р</t>
  </si>
  <si>
    <t>от 18.05.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</si>
</sst>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3" fillId="0" borderId="0" xfId="0" applyFont="1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0" xfId="1" applyFont="1" applyFill="1" applyAlignment="1">
      <alignment wrapText="1"/>
    </xf>
    <xf numFmtId="0" fontId="3" fillId="0" borderId="0" xfId="1" applyFont="1" applyFill="1"/>
    <xf numFmtId="0" fontId="3" fillId="0" borderId="1" xfId="1" applyFont="1" applyFill="1" applyBorder="1" applyAlignment="1">
      <alignment horizontal="center"/>
    </xf>
    <xf numFmtId="49" fontId="3" fillId="0" borderId="0" xfId="1" applyNumberFormat="1" applyFont="1" applyFill="1" applyAlignment="1">
      <alignment horizontal="center"/>
    </xf>
    <xf numFmtId="0" fontId="3" fillId="0" borderId="2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/>
    </xf>
    <xf numFmtId="49" fontId="5" fillId="0" borderId="2" xfId="1" applyNumberFormat="1" applyFont="1" applyFill="1" applyBorder="1" applyAlignment="1">
      <alignment horizontal="center" wrapText="1"/>
    </xf>
    <xf numFmtId="164" fontId="5" fillId="0" borderId="2" xfId="1" applyNumberFormat="1" applyFont="1" applyFill="1" applyBorder="1" applyAlignment="1">
      <alignment horizontal="center" wrapText="1"/>
    </xf>
    <xf numFmtId="2" fontId="3" fillId="0" borderId="2" xfId="1" applyNumberFormat="1" applyFont="1" applyFill="1" applyBorder="1" applyAlignment="1">
      <alignment vertical="top" wrapText="1"/>
    </xf>
    <xf numFmtId="49" fontId="3" fillId="0" borderId="2" xfId="1" applyNumberFormat="1" applyFont="1" applyFill="1" applyBorder="1" applyAlignment="1">
      <alignment horizontal="center" wrapText="1"/>
    </xf>
    <xf numFmtId="164" fontId="3" fillId="0" borderId="2" xfId="1" applyNumberFormat="1" applyFont="1" applyFill="1" applyBorder="1" applyAlignment="1">
      <alignment horizontal="center" wrapText="1"/>
    </xf>
    <xf numFmtId="0" fontId="3" fillId="0" borderId="2" xfId="1" applyFont="1" applyFill="1" applyBorder="1" applyAlignment="1">
      <alignment vertical="top" wrapText="1"/>
    </xf>
    <xf numFmtId="0" fontId="5" fillId="0" borderId="2" xfId="1" applyFont="1" applyFill="1" applyBorder="1" applyAlignment="1">
      <alignment vertical="top" wrapText="1"/>
    </xf>
    <xf numFmtId="0" fontId="3" fillId="0" borderId="2" xfId="1" applyFont="1" applyFill="1" applyBorder="1" applyAlignment="1">
      <alignment wrapText="1"/>
    </xf>
    <xf numFmtId="49" fontId="5" fillId="0" borderId="2" xfId="1" applyNumberFormat="1" applyFont="1" applyFill="1" applyBorder="1" applyAlignment="1">
      <alignment horizontal="center" vertical="top" wrapText="1"/>
    </xf>
    <xf numFmtId="2" fontId="3" fillId="2" borderId="2" xfId="1" applyNumberFormat="1" applyFont="1" applyFill="1" applyBorder="1" applyAlignment="1">
      <alignment vertical="top" wrapText="1"/>
    </xf>
    <xf numFmtId="0" fontId="3" fillId="0" borderId="2" xfId="0" applyFont="1" applyBorder="1"/>
    <xf numFmtId="49" fontId="3" fillId="2" borderId="2" xfId="1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1" applyNumberFormat="1" applyFont="1" applyFill="1" applyBorder="1" applyAlignment="1">
      <alignment vertical="top" wrapText="1"/>
    </xf>
    <xf numFmtId="49" fontId="3" fillId="0" borderId="2" xfId="1" applyNumberFormat="1" applyFont="1" applyFill="1" applyBorder="1" applyAlignment="1">
      <alignment horizontal="center" vertical="top"/>
    </xf>
    <xf numFmtId="49" fontId="3" fillId="0" borderId="2" xfId="1" applyNumberFormat="1" applyFont="1" applyFill="1" applyBorder="1" applyAlignment="1">
      <alignment horizontal="center" vertical="top" wrapText="1"/>
    </xf>
    <xf numFmtId="164" fontId="3" fillId="0" borderId="2" xfId="1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5" fillId="0" borderId="2" xfId="1" applyNumberFormat="1" applyFont="1" applyFill="1" applyBorder="1" applyAlignment="1">
      <alignment horizontal="center" vertical="top" wrapText="1"/>
    </xf>
    <xf numFmtId="164" fontId="3" fillId="0" borderId="2" xfId="1" applyNumberFormat="1" applyFont="1" applyFill="1" applyBorder="1" applyAlignment="1">
      <alignment horizontal="center" vertical="top" wrapText="1"/>
    </xf>
    <xf numFmtId="2" fontId="5" fillId="0" borderId="2" xfId="1" applyNumberFormat="1" applyFont="1" applyFill="1" applyBorder="1" applyAlignment="1">
      <alignment vertical="top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center"/>
    </xf>
    <xf numFmtId="0" fontId="3" fillId="0" borderId="2" xfId="1" applyFont="1" applyFill="1" applyBorder="1" applyAlignment="1">
      <alignment horizontal="center" vertical="top"/>
    </xf>
    <xf numFmtId="0" fontId="2" fillId="0" borderId="0" xfId="1" applyFont="1" applyFill="1" applyAlignment="1"/>
    <xf numFmtId="0" fontId="2" fillId="0" borderId="0" xfId="1" applyFont="1" applyFill="1" applyBorder="1" applyAlignment="1"/>
    <xf numFmtId="0" fontId="4" fillId="0" borderId="0" xfId="1" applyFont="1" applyFill="1" applyAlignment="1">
      <alignment horizontal="center" wrapText="1"/>
    </xf>
    <xf numFmtId="0" fontId="3" fillId="0" borderId="2" xfId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2"/>
  <sheetViews>
    <sheetView tabSelected="1" workbookViewId="0">
      <selection activeCell="N13" sqref="N13"/>
    </sheetView>
  </sheetViews>
  <sheetFormatPr defaultColWidth="9.140625" defaultRowHeight="12" x14ac:dyDescent="0.2"/>
  <cols>
    <col min="1" max="1" width="5.42578125" style="3" customWidth="1"/>
    <col min="2" max="2" width="42.28515625" style="3" customWidth="1"/>
    <col min="3" max="3" width="9.5703125" style="3" customWidth="1"/>
    <col min="4" max="4" width="7.28515625" style="31" customWidth="1"/>
    <col min="5" max="5" width="8.5703125" style="32" customWidth="1"/>
    <col min="6" max="6" width="9.5703125" style="3" customWidth="1"/>
    <col min="7" max="16384" width="9.140625" style="3"/>
  </cols>
  <sheetData>
    <row r="1" spans="1:6" ht="15" x14ac:dyDescent="0.25">
      <c r="A1" s="1"/>
      <c r="B1" s="1"/>
      <c r="C1" s="42"/>
      <c r="D1" s="42" t="s">
        <v>69</v>
      </c>
      <c r="E1" s="42"/>
      <c r="F1" s="42"/>
    </row>
    <row r="2" spans="1:6" ht="15" x14ac:dyDescent="0.25">
      <c r="A2" s="1"/>
      <c r="B2" s="1"/>
      <c r="C2" s="42"/>
      <c r="D2" s="42" t="s">
        <v>123</v>
      </c>
      <c r="E2" s="42"/>
      <c r="F2" s="42"/>
    </row>
    <row r="3" spans="1:6" ht="15" x14ac:dyDescent="0.25">
      <c r="A3" s="4"/>
      <c r="B3" s="1"/>
      <c r="C3" s="42"/>
      <c r="D3" s="42" t="s">
        <v>124</v>
      </c>
      <c r="E3" s="42"/>
      <c r="F3" s="42"/>
    </row>
    <row r="4" spans="1:6" ht="15" x14ac:dyDescent="0.25">
      <c r="A4" s="4"/>
      <c r="B4" s="2"/>
      <c r="C4" s="42"/>
      <c r="D4" s="43" t="s">
        <v>128</v>
      </c>
      <c r="E4" s="43" t="s">
        <v>127</v>
      </c>
      <c r="F4" s="43"/>
    </row>
    <row r="5" spans="1:6" ht="15" x14ac:dyDescent="0.25">
      <c r="A5" s="4"/>
      <c r="B5" s="1"/>
      <c r="C5" s="42"/>
      <c r="D5" s="42"/>
      <c r="E5" s="42"/>
      <c r="F5" s="42"/>
    </row>
    <row r="6" spans="1:6" ht="76.150000000000006" customHeight="1" x14ac:dyDescent="0.2">
      <c r="A6" s="44" t="s">
        <v>70</v>
      </c>
      <c r="B6" s="44"/>
      <c r="C6" s="44"/>
      <c r="D6" s="44"/>
      <c r="E6" s="44"/>
      <c r="F6" s="44"/>
    </row>
    <row r="7" spans="1:6" ht="14.45" customHeight="1" x14ac:dyDescent="0.2">
      <c r="A7" s="5"/>
      <c r="B7" s="6"/>
      <c r="C7" s="8"/>
      <c r="D7" s="5"/>
      <c r="E7" s="9"/>
      <c r="F7" s="7" t="s">
        <v>0</v>
      </c>
    </row>
    <row r="8" spans="1:6" ht="12.75" customHeight="1" x14ac:dyDescent="0.2">
      <c r="A8" s="45" t="s">
        <v>1</v>
      </c>
      <c r="B8" s="45" t="s">
        <v>2</v>
      </c>
      <c r="C8" s="45" t="s">
        <v>3</v>
      </c>
      <c r="D8" s="45" t="s">
        <v>4</v>
      </c>
      <c r="E8" s="45" t="s">
        <v>5</v>
      </c>
      <c r="F8" s="45" t="s">
        <v>6</v>
      </c>
    </row>
    <row r="9" spans="1:6" x14ac:dyDescent="0.2">
      <c r="A9" s="45"/>
      <c r="B9" s="45"/>
      <c r="C9" s="45"/>
      <c r="D9" s="45"/>
      <c r="E9" s="45"/>
      <c r="F9" s="45"/>
    </row>
    <row r="10" spans="1:6" x14ac:dyDescent="0.2">
      <c r="A10" s="45"/>
      <c r="B10" s="45"/>
      <c r="C10" s="45"/>
      <c r="D10" s="45"/>
      <c r="E10" s="45"/>
      <c r="F10" s="45"/>
    </row>
    <row r="11" spans="1:6" x14ac:dyDescent="0.2">
      <c r="A11" s="11">
        <v>1</v>
      </c>
      <c r="B11" s="10">
        <v>2</v>
      </c>
      <c r="C11" s="11">
        <v>3</v>
      </c>
      <c r="D11" s="11">
        <v>4</v>
      </c>
      <c r="E11" s="11">
        <v>5</v>
      </c>
      <c r="F11" s="11">
        <v>6</v>
      </c>
    </row>
    <row r="12" spans="1:6" ht="36.75" customHeight="1" x14ac:dyDescent="0.2">
      <c r="A12" s="41">
        <v>1</v>
      </c>
      <c r="B12" s="18" t="s">
        <v>74</v>
      </c>
      <c r="C12" s="20" t="s">
        <v>7</v>
      </c>
      <c r="D12" s="20"/>
      <c r="E12" s="20"/>
      <c r="F12" s="33">
        <f>F13</f>
        <v>1850.1999999999998</v>
      </c>
    </row>
    <row r="13" spans="1:6" ht="16.899999999999999" customHeight="1" x14ac:dyDescent="0.2">
      <c r="A13" s="41">
        <v>2</v>
      </c>
      <c r="B13" s="14" t="s">
        <v>75</v>
      </c>
      <c r="C13" s="29" t="s">
        <v>8</v>
      </c>
      <c r="D13" s="29"/>
      <c r="E13" s="29"/>
      <c r="F13" s="34">
        <f>F14+F19+F24+F29+F34+F39+F44+F49</f>
        <v>1850.1999999999998</v>
      </c>
    </row>
    <row r="14" spans="1:6" ht="74.45" customHeight="1" x14ac:dyDescent="0.2">
      <c r="A14" s="41">
        <v>3</v>
      </c>
      <c r="B14" s="14" t="s">
        <v>71</v>
      </c>
      <c r="C14" s="29" t="s">
        <v>72</v>
      </c>
      <c r="D14" s="29"/>
      <c r="E14" s="29"/>
      <c r="F14" s="34">
        <v>37.5</v>
      </c>
    </row>
    <row r="15" spans="1:6" ht="23.45" customHeight="1" x14ac:dyDescent="0.2">
      <c r="A15" s="41">
        <v>4</v>
      </c>
      <c r="B15" s="14" t="s">
        <v>25</v>
      </c>
      <c r="C15" s="29" t="s">
        <v>72</v>
      </c>
      <c r="D15" s="29" t="s">
        <v>26</v>
      </c>
      <c r="E15" s="29"/>
      <c r="F15" s="34">
        <v>37.5</v>
      </c>
    </row>
    <row r="16" spans="1:6" ht="14.45" customHeight="1" x14ac:dyDescent="0.2">
      <c r="A16" s="41">
        <v>5</v>
      </c>
      <c r="B16" s="14" t="s">
        <v>27</v>
      </c>
      <c r="C16" s="29" t="s">
        <v>72</v>
      </c>
      <c r="D16" s="29" t="s">
        <v>28</v>
      </c>
      <c r="E16" s="29"/>
      <c r="F16" s="34">
        <v>37.5</v>
      </c>
    </row>
    <row r="17" spans="1:6" ht="14.45" customHeight="1" x14ac:dyDescent="0.2">
      <c r="A17" s="41">
        <v>6</v>
      </c>
      <c r="B17" s="14" t="s">
        <v>60</v>
      </c>
      <c r="C17" s="29" t="s">
        <v>72</v>
      </c>
      <c r="D17" s="29" t="s">
        <v>28</v>
      </c>
      <c r="E17" s="29" t="s">
        <v>61</v>
      </c>
      <c r="F17" s="34">
        <v>37.5</v>
      </c>
    </row>
    <row r="18" spans="1:6" ht="13.9" customHeight="1" x14ac:dyDescent="0.2">
      <c r="A18" s="41">
        <v>7</v>
      </c>
      <c r="B18" s="14" t="s">
        <v>42</v>
      </c>
      <c r="C18" s="29" t="s">
        <v>72</v>
      </c>
      <c r="D18" s="29" t="s">
        <v>28</v>
      </c>
      <c r="E18" s="29" t="s">
        <v>43</v>
      </c>
      <c r="F18" s="34">
        <v>37.5</v>
      </c>
    </row>
    <row r="19" spans="1:6" ht="87" customHeight="1" x14ac:dyDescent="0.2">
      <c r="A19" s="41">
        <v>8</v>
      </c>
      <c r="B19" s="14" t="s">
        <v>73</v>
      </c>
      <c r="C19" s="29" t="s">
        <v>17</v>
      </c>
      <c r="D19" s="29"/>
      <c r="E19" s="29"/>
      <c r="F19" s="34">
        <v>84.1</v>
      </c>
    </row>
    <row r="20" spans="1:6" ht="24" customHeight="1" x14ac:dyDescent="0.2">
      <c r="A20" s="41">
        <v>9</v>
      </c>
      <c r="B20" s="14" t="s">
        <v>9</v>
      </c>
      <c r="C20" s="29" t="s">
        <v>17</v>
      </c>
      <c r="D20" s="29" t="s">
        <v>10</v>
      </c>
      <c r="E20" s="29"/>
      <c r="F20" s="34">
        <v>84.1</v>
      </c>
    </row>
    <row r="21" spans="1:6" ht="24.75" customHeight="1" x14ac:dyDescent="0.2">
      <c r="A21" s="41">
        <v>10</v>
      </c>
      <c r="B21" s="17" t="s">
        <v>11</v>
      </c>
      <c r="C21" s="29" t="s">
        <v>17</v>
      </c>
      <c r="D21" s="29" t="s">
        <v>12</v>
      </c>
      <c r="E21" s="29"/>
      <c r="F21" s="34">
        <v>84.1</v>
      </c>
    </row>
    <row r="22" spans="1:6" ht="14.45" customHeight="1" x14ac:dyDescent="0.2">
      <c r="A22" s="41">
        <v>11</v>
      </c>
      <c r="B22" s="17" t="s">
        <v>13</v>
      </c>
      <c r="C22" s="29" t="s">
        <v>17</v>
      </c>
      <c r="D22" s="29" t="s">
        <v>12</v>
      </c>
      <c r="E22" s="29" t="s">
        <v>14</v>
      </c>
      <c r="F22" s="34">
        <v>84.1</v>
      </c>
    </row>
    <row r="23" spans="1:6" ht="14.45" customHeight="1" x14ac:dyDescent="0.2">
      <c r="A23" s="41">
        <v>12</v>
      </c>
      <c r="B23" s="17" t="s">
        <v>15</v>
      </c>
      <c r="C23" s="29" t="s">
        <v>17</v>
      </c>
      <c r="D23" s="29" t="s">
        <v>12</v>
      </c>
      <c r="E23" s="29" t="s">
        <v>16</v>
      </c>
      <c r="F23" s="34">
        <v>84.1</v>
      </c>
    </row>
    <row r="24" spans="1:6" ht="99.6" customHeight="1" x14ac:dyDescent="0.2">
      <c r="A24" s="41">
        <v>13</v>
      </c>
      <c r="B24" s="17" t="s">
        <v>76</v>
      </c>
      <c r="C24" s="29" t="s">
        <v>18</v>
      </c>
      <c r="D24" s="29"/>
      <c r="E24" s="29"/>
      <c r="F24" s="34">
        <v>668.3</v>
      </c>
    </row>
    <row r="25" spans="1:6" ht="26.25" customHeight="1" x14ac:dyDescent="0.2">
      <c r="A25" s="41">
        <v>14</v>
      </c>
      <c r="B25" s="14" t="s">
        <v>9</v>
      </c>
      <c r="C25" s="29" t="s">
        <v>18</v>
      </c>
      <c r="D25" s="29" t="s">
        <v>10</v>
      </c>
      <c r="E25" s="29"/>
      <c r="F25" s="34">
        <v>668.3</v>
      </c>
    </row>
    <row r="26" spans="1:6" ht="28.5" customHeight="1" x14ac:dyDescent="0.2">
      <c r="A26" s="41">
        <v>15</v>
      </c>
      <c r="B26" s="17" t="s">
        <v>11</v>
      </c>
      <c r="C26" s="29" t="s">
        <v>18</v>
      </c>
      <c r="D26" s="29" t="s">
        <v>12</v>
      </c>
      <c r="E26" s="29"/>
      <c r="F26" s="34">
        <v>668.3</v>
      </c>
    </row>
    <row r="27" spans="1:6" ht="16.149999999999999" customHeight="1" x14ac:dyDescent="0.2">
      <c r="A27" s="41">
        <v>16</v>
      </c>
      <c r="B27" s="17" t="s">
        <v>13</v>
      </c>
      <c r="C27" s="29" t="s">
        <v>18</v>
      </c>
      <c r="D27" s="29" t="s">
        <v>12</v>
      </c>
      <c r="E27" s="29" t="s">
        <v>14</v>
      </c>
      <c r="F27" s="34">
        <v>668.3</v>
      </c>
    </row>
    <row r="28" spans="1:6" ht="13.9" customHeight="1" x14ac:dyDescent="0.2">
      <c r="A28" s="41">
        <v>17</v>
      </c>
      <c r="B28" s="17" t="s">
        <v>15</v>
      </c>
      <c r="C28" s="29" t="s">
        <v>18</v>
      </c>
      <c r="D28" s="29" t="s">
        <v>12</v>
      </c>
      <c r="E28" s="29" t="s">
        <v>16</v>
      </c>
      <c r="F28" s="34">
        <v>668.3</v>
      </c>
    </row>
    <row r="29" spans="1:6" ht="49.15" customHeight="1" x14ac:dyDescent="0.2">
      <c r="A29" s="41">
        <v>18</v>
      </c>
      <c r="B29" s="17" t="s">
        <v>77</v>
      </c>
      <c r="C29" s="29" t="s">
        <v>79</v>
      </c>
      <c r="D29" s="29"/>
      <c r="E29" s="29"/>
      <c r="F29" s="34">
        <v>249.9</v>
      </c>
    </row>
    <row r="30" spans="1:6" ht="26.25" customHeight="1" x14ac:dyDescent="0.2">
      <c r="A30" s="41">
        <v>19</v>
      </c>
      <c r="B30" s="14" t="s">
        <v>9</v>
      </c>
      <c r="C30" s="29" t="s">
        <v>79</v>
      </c>
      <c r="D30" s="29" t="s">
        <v>10</v>
      </c>
      <c r="E30" s="29"/>
      <c r="F30" s="34">
        <v>249.9</v>
      </c>
    </row>
    <row r="31" spans="1:6" ht="27" customHeight="1" x14ac:dyDescent="0.2">
      <c r="A31" s="41">
        <v>20</v>
      </c>
      <c r="B31" s="17" t="s">
        <v>11</v>
      </c>
      <c r="C31" s="29" t="s">
        <v>79</v>
      </c>
      <c r="D31" s="29" t="s">
        <v>12</v>
      </c>
      <c r="E31" s="29"/>
      <c r="F31" s="34">
        <v>249.9</v>
      </c>
    </row>
    <row r="32" spans="1:6" ht="13.15" customHeight="1" x14ac:dyDescent="0.2">
      <c r="A32" s="41">
        <v>21</v>
      </c>
      <c r="B32" s="17" t="s">
        <v>78</v>
      </c>
      <c r="C32" s="29" t="s">
        <v>79</v>
      </c>
      <c r="D32" s="29" t="s">
        <v>12</v>
      </c>
      <c r="E32" s="29" t="s">
        <v>20</v>
      </c>
      <c r="F32" s="34">
        <v>249.9</v>
      </c>
    </row>
    <row r="33" spans="1:6" ht="12" customHeight="1" x14ac:dyDescent="0.2">
      <c r="A33" s="41">
        <v>22</v>
      </c>
      <c r="B33" s="17" t="s">
        <v>21</v>
      </c>
      <c r="C33" s="29" t="s">
        <v>79</v>
      </c>
      <c r="D33" s="29" t="s">
        <v>12</v>
      </c>
      <c r="E33" s="29" t="s">
        <v>22</v>
      </c>
      <c r="F33" s="34">
        <v>249.9</v>
      </c>
    </row>
    <row r="34" spans="1:6" ht="48.6" customHeight="1" x14ac:dyDescent="0.2">
      <c r="A34" s="41">
        <v>23</v>
      </c>
      <c r="B34" s="17" t="s">
        <v>77</v>
      </c>
      <c r="C34" s="29" t="s">
        <v>80</v>
      </c>
      <c r="D34" s="29"/>
      <c r="E34" s="29"/>
      <c r="F34" s="34">
        <v>780.4</v>
      </c>
    </row>
    <row r="35" spans="1:6" ht="24.75" customHeight="1" x14ac:dyDescent="0.2">
      <c r="A35" s="41">
        <v>24</v>
      </c>
      <c r="B35" s="14" t="s">
        <v>25</v>
      </c>
      <c r="C35" s="29" t="s">
        <v>80</v>
      </c>
      <c r="D35" s="29" t="s">
        <v>26</v>
      </c>
      <c r="E35" s="29"/>
      <c r="F35" s="34">
        <v>780.4</v>
      </c>
    </row>
    <row r="36" spans="1:6" ht="23.25" customHeight="1" x14ac:dyDescent="0.2">
      <c r="A36" s="41">
        <v>25</v>
      </c>
      <c r="B36" s="17" t="s">
        <v>27</v>
      </c>
      <c r="C36" s="29" t="s">
        <v>80</v>
      </c>
      <c r="D36" s="29" t="s">
        <v>28</v>
      </c>
      <c r="E36" s="29"/>
      <c r="F36" s="34">
        <v>780.4</v>
      </c>
    </row>
    <row r="37" spans="1:6" ht="15" customHeight="1" x14ac:dyDescent="0.2">
      <c r="A37" s="41">
        <v>26</v>
      </c>
      <c r="B37" s="17" t="s">
        <v>60</v>
      </c>
      <c r="C37" s="29" t="s">
        <v>80</v>
      </c>
      <c r="D37" s="29" t="s">
        <v>28</v>
      </c>
      <c r="E37" s="29" t="s">
        <v>61</v>
      </c>
      <c r="F37" s="34">
        <v>780.4</v>
      </c>
    </row>
    <row r="38" spans="1:6" ht="15.6" customHeight="1" x14ac:dyDescent="0.2">
      <c r="A38" s="41">
        <v>27</v>
      </c>
      <c r="B38" s="17" t="s">
        <v>42</v>
      </c>
      <c r="C38" s="29" t="s">
        <v>80</v>
      </c>
      <c r="D38" s="29" t="s">
        <v>28</v>
      </c>
      <c r="E38" s="29" t="s">
        <v>43</v>
      </c>
      <c r="F38" s="34">
        <v>780.4</v>
      </c>
    </row>
    <row r="39" spans="1:6" ht="75" customHeight="1" x14ac:dyDescent="0.2">
      <c r="A39" s="41">
        <v>28</v>
      </c>
      <c r="B39" s="17" t="s">
        <v>81</v>
      </c>
      <c r="C39" s="29" t="s">
        <v>82</v>
      </c>
      <c r="D39" s="29"/>
      <c r="E39" s="29"/>
      <c r="F39" s="34">
        <v>0.1</v>
      </c>
    </row>
    <row r="40" spans="1:6" ht="24.75" customHeight="1" x14ac:dyDescent="0.2">
      <c r="A40" s="41">
        <v>29</v>
      </c>
      <c r="B40" s="14" t="s">
        <v>9</v>
      </c>
      <c r="C40" s="29" t="s">
        <v>82</v>
      </c>
      <c r="D40" s="29" t="s">
        <v>10</v>
      </c>
      <c r="E40" s="29"/>
      <c r="F40" s="34">
        <v>0.1</v>
      </c>
    </row>
    <row r="41" spans="1:6" ht="27" customHeight="1" x14ac:dyDescent="0.2">
      <c r="A41" s="41">
        <v>30</v>
      </c>
      <c r="B41" s="17" t="s">
        <v>11</v>
      </c>
      <c r="C41" s="29" t="s">
        <v>82</v>
      </c>
      <c r="D41" s="29" t="s">
        <v>12</v>
      </c>
      <c r="E41" s="29"/>
      <c r="F41" s="34">
        <v>0.1</v>
      </c>
    </row>
    <row r="42" spans="1:6" ht="14.45" customHeight="1" x14ac:dyDescent="0.2">
      <c r="A42" s="41">
        <v>31</v>
      </c>
      <c r="B42" s="17" t="s">
        <v>13</v>
      </c>
      <c r="C42" s="29" t="s">
        <v>82</v>
      </c>
      <c r="D42" s="29" t="s">
        <v>12</v>
      </c>
      <c r="E42" s="29" t="s">
        <v>14</v>
      </c>
      <c r="F42" s="34">
        <v>0.1</v>
      </c>
    </row>
    <row r="43" spans="1:6" ht="15" customHeight="1" x14ac:dyDescent="0.2">
      <c r="A43" s="41">
        <v>32</v>
      </c>
      <c r="B43" s="17" t="s">
        <v>15</v>
      </c>
      <c r="C43" s="29" t="s">
        <v>82</v>
      </c>
      <c r="D43" s="29" t="s">
        <v>12</v>
      </c>
      <c r="E43" s="29" t="s">
        <v>16</v>
      </c>
      <c r="F43" s="34">
        <v>0.1</v>
      </c>
    </row>
    <row r="44" spans="1:6" ht="97.9" customHeight="1" x14ac:dyDescent="0.2">
      <c r="A44" s="41">
        <v>33</v>
      </c>
      <c r="B44" s="14" t="s">
        <v>84</v>
      </c>
      <c r="C44" s="29" t="s">
        <v>83</v>
      </c>
      <c r="D44" s="28"/>
      <c r="E44" s="29"/>
      <c r="F44" s="34">
        <v>20.7</v>
      </c>
    </row>
    <row r="45" spans="1:6" ht="27.75" customHeight="1" x14ac:dyDescent="0.2">
      <c r="A45" s="41">
        <v>34</v>
      </c>
      <c r="B45" s="14" t="s">
        <v>9</v>
      </c>
      <c r="C45" s="29" t="s">
        <v>83</v>
      </c>
      <c r="D45" s="29" t="s">
        <v>10</v>
      </c>
      <c r="E45" s="29"/>
      <c r="F45" s="34">
        <v>20.7</v>
      </c>
    </row>
    <row r="46" spans="1:6" ht="28.15" customHeight="1" x14ac:dyDescent="0.2">
      <c r="A46" s="41">
        <v>35</v>
      </c>
      <c r="B46" s="14" t="s">
        <v>11</v>
      </c>
      <c r="C46" s="29" t="s">
        <v>83</v>
      </c>
      <c r="D46" s="29" t="s">
        <v>12</v>
      </c>
      <c r="E46" s="29"/>
      <c r="F46" s="34">
        <v>20.7</v>
      </c>
    </row>
    <row r="47" spans="1:6" ht="15" customHeight="1" x14ac:dyDescent="0.2">
      <c r="A47" s="41">
        <v>36</v>
      </c>
      <c r="B47" s="14" t="s">
        <v>13</v>
      </c>
      <c r="C47" s="29" t="s">
        <v>83</v>
      </c>
      <c r="D47" s="29" t="s">
        <v>12</v>
      </c>
      <c r="E47" s="29" t="s">
        <v>14</v>
      </c>
      <c r="F47" s="34">
        <v>20.7</v>
      </c>
    </row>
    <row r="48" spans="1:6" ht="13.9" customHeight="1" x14ac:dyDescent="0.2">
      <c r="A48" s="41">
        <v>37</v>
      </c>
      <c r="B48" s="14" t="s">
        <v>15</v>
      </c>
      <c r="C48" s="29" t="s">
        <v>83</v>
      </c>
      <c r="D48" s="29" t="s">
        <v>12</v>
      </c>
      <c r="E48" s="29" t="s">
        <v>16</v>
      </c>
      <c r="F48" s="34">
        <v>20.7</v>
      </c>
    </row>
    <row r="49" spans="1:6" ht="61.9" customHeight="1" x14ac:dyDescent="0.2">
      <c r="A49" s="41">
        <v>38</v>
      </c>
      <c r="B49" s="14" t="s">
        <v>85</v>
      </c>
      <c r="C49" s="29" t="s">
        <v>23</v>
      </c>
      <c r="D49" s="29"/>
      <c r="E49" s="29"/>
      <c r="F49" s="34">
        <v>9.1999999999999993</v>
      </c>
    </row>
    <row r="50" spans="1:6" ht="27" customHeight="1" x14ac:dyDescent="0.2">
      <c r="A50" s="41">
        <v>39</v>
      </c>
      <c r="B50" s="14" t="s">
        <v>9</v>
      </c>
      <c r="C50" s="29" t="s">
        <v>23</v>
      </c>
      <c r="D50" s="29" t="s">
        <v>10</v>
      </c>
      <c r="E50" s="29"/>
      <c r="F50" s="34">
        <v>9.1999999999999993</v>
      </c>
    </row>
    <row r="51" spans="1:6" ht="27" customHeight="1" x14ac:dyDescent="0.2">
      <c r="A51" s="41">
        <v>40</v>
      </c>
      <c r="B51" s="14" t="s">
        <v>11</v>
      </c>
      <c r="C51" s="29" t="s">
        <v>23</v>
      </c>
      <c r="D51" s="29" t="s">
        <v>12</v>
      </c>
      <c r="E51" s="29"/>
      <c r="F51" s="34">
        <v>9.1999999999999993</v>
      </c>
    </row>
    <row r="52" spans="1:6" ht="13.9" customHeight="1" x14ac:dyDescent="0.2">
      <c r="A52" s="41">
        <v>41</v>
      </c>
      <c r="B52" s="14" t="s">
        <v>19</v>
      </c>
      <c r="C52" s="29" t="s">
        <v>23</v>
      </c>
      <c r="D52" s="29" t="s">
        <v>12</v>
      </c>
      <c r="E52" s="29" t="s">
        <v>20</v>
      </c>
      <c r="F52" s="34">
        <v>9.1999999999999993</v>
      </c>
    </row>
    <row r="53" spans="1:6" ht="15" customHeight="1" x14ac:dyDescent="0.2">
      <c r="A53" s="41">
        <v>42</v>
      </c>
      <c r="B53" s="14" t="s">
        <v>21</v>
      </c>
      <c r="C53" s="29" t="s">
        <v>23</v>
      </c>
      <c r="D53" s="29" t="s">
        <v>12</v>
      </c>
      <c r="E53" s="29" t="s">
        <v>22</v>
      </c>
      <c r="F53" s="34">
        <v>9.1999999999999993</v>
      </c>
    </row>
    <row r="54" spans="1:6" ht="36.6" customHeight="1" x14ac:dyDescent="0.2">
      <c r="A54" s="41">
        <v>43</v>
      </c>
      <c r="B54" s="35" t="s">
        <v>86</v>
      </c>
      <c r="C54" s="20" t="s">
        <v>24</v>
      </c>
      <c r="D54" s="20"/>
      <c r="E54" s="20"/>
      <c r="F54" s="33">
        <f>F55</f>
        <v>1930.3</v>
      </c>
    </row>
    <row r="55" spans="1:6" ht="15" customHeight="1" x14ac:dyDescent="0.2">
      <c r="A55" s="41">
        <v>44</v>
      </c>
      <c r="B55" s="14" t="s">
        <v>75</v>
      </c>
      <c r="C55" s="29" t="s">
        <v>95</v>
      </c>
      <c r="D55" s="29"/>
      <c r="E55" s="29"/>
      <c r="F55" s="34">
        <f>F56+F61</f>
        <v>1930.3</v>
      </c>
    </row>
    <row r="56" spans="1:6" ht="51" customHeight="1" x14ac:dyDescent="0.2">
      <c r="A56" s="41">
        <v>45</v>
      </c>
      <c r="B56" s="14" t="s">
        <v>87</v>
      </c>
      <c r="C56" s="29" t="s">
        <v>88</v>
      </c>
      <c r="D56" s="29"/>
      <c r="E56" s="29"/>
      <c r="F56" s="34">
        <v>178.7</v>
      </c>
    </row>
    <row r="57" spans="1:6" ht="25.9" customHeight="1" x14ac:dyDescent="0.2">
      <c r="A57" s="41">
        <v>46</v>
      </c>
      <c r="B57" s="14" t="s">
        <v>25</v>
      </c>
      <c r="C57" s="29" t="s">
        <v>88</v>
      </c>
      <c r="D57" s="29" t="s">
        <v>26</v>
      </c>
      <c r="E57" s="29"/>
      <c r="F57" s="34">
        <v>178.7</v>
      </c>
    </row>
    <row r="58" spans="1:6" ht="15.6" customHeight="1" x14ac:dyDescent="0.2">
      <c r="A58" s="41">
        <v>47</v>
      </c>
      <c r="B58" s="14" t="s">
        <v>27</v>
      </c>
      <c r="C58" s="29" t="s">
        <v>88</v>
      </c>
      <c r="D58" s="29" t="s">
        <v>28</v>
      </c>
      <c r="E58" s="29"/>
      <c r="F58" s="34">
        <v>178.7</v>
      </c>
    </row>
    <row r="59" spans="1:6" ht="15" customHeight="1" x14ac:dyDescent="0.2">
      <c r="A59" s="41">
        <v>48</v>
      </c>
      <c r="B59" s="14" t="s">
        <v>29</v>
      </c>
      <c r="C59" s="29" t="s">
        <v>88</v>
      </c>
      <c r="D59" s="29" t="s">
        <v>28</v>
      </c>
      <c r="E59" s="29" t="s">
        <v>30</v>
      </c>
      <c r="F59" s="34">
        <v>178.7</v>
      </c>
    </row>
    <row r="60" spans="1:6" ht="15" customHeight="1" x14ac:dyDescent="0.2">
      <c r="A60" s="41">
        <v>49</v>
      </c>
      <c r="B60" s="14" t="s">
        <v>31</v>
      </c>
      <c r="C60" s="29" t="s">
        <v>88</v>
      </c>
      <c r="D60" s="29" t="s">
        <v>28</v>
      </c>
      <c r="E60" s="29" t="s">
        <v>32</v>
      </c>
      <c r="F60" s="34">
        <v>178.7</v>
      </c>
    </row>
    <row r="61" spans="1:6" ht="52.9" customHeight="1" x14ac:dyDescent="0.2">
      <c r="A61" s="41">
        <v>50</v>
      </c>
      <c r="B61" s="17" t="s">
        <v>89</v>
      </c>
      <c r="C61" s="29" t="s">
        <v>90</v>
      </c>
      <c r="D61" s="20"/>
      <c r="E61" s="20"/>
      <c r="F61" s="34">
        <v>1751.6</v>
      </c>
    </row>
    <row r="62" spans="1:6" ht="26.45" customHeight="1" x14ac:dyDescent="0.2">
      <c r="A62" s="41">
        <v>51</v>
      </c>
      <c r="B62" s="14" t="s">
        <v>25</v>
      </c>
      <c r="C62" s="29" t="s">
        <v>91</v>
      </c>
      <c r="D62" s="29" t="s">
        <v>26</v>
      </c>
      <c r="E62" s="29"/>
      <c r="F62" s="34">
        <v>1751.6</v>
      </c>
    </row>
    <row r="63" spans="1:6" ht="15" customHeight="1" x14ac:dyDescent="0.2">
      <c r="A63" s="41">
        <v>52</v>
      </c>
      <c r="B63" s="17" t="s">
        <v>27</v>
      </c>
      <c r="C63" s="29" t="s">
        <v>92</v>
      </c>
      <c r="D63" s="29" t="s">
        <v>28</v>
      </c>
      <c r="E63" s="29"/>
      <c r="F63" s="34">
        <v>1751.6</v>
      </c>
    </row>
    <row r="64" spans="1:6" ht="15" customHeight="1" x14ac:dyDescent="0.2">
      <c r="A64" s="41">
        <v>53</v>
      </c>
      <c r="B64" s="14" t="s">
        <v>29</v>
      </c>
      <c r="C64" s="29" t="s">
        <v>93</v>
      </c>
      <c r="D64" s="29" t="s">
        <v>28</v>
      </c>
      <c r="E64" s="29" t="s">
        <v>30</v>
      </c>
      <c r="F64" s="34">
        <v>1751.6</v>
      </c>
    </row>
    <row r="65" spans="1:6" ht="13.15" customHeight="1" x14ac:dyDescent="0.2">
      <c r="A65" s="41">
        <v>54</v>
      </c>
      <c r="B65" s="19" t="s">
        <v>31</v>
      </c>
      <c r="C65" s="29" t="s">
        <v>94</v>
      </c>
      <c r="D65" s="29" t="s">
        <v>28</v>
      </c>
      <c r="E65" s="29" t="s">
        <v>32</v>
      </c>
      <c r="F65" s="34">
        <v>1751.6</v>
      </c>
    </row>
    <row r="66" spans="1:6" ht="24.75" customHeight="1" x14ac:dyDescent="0.2">
      <c r="A66" s="41">
        <v>55</v>
      </c>
      <c r="B66" s="18" t="s">
        <v>96</v>
      </c>
      <c r="C66" s="12" t="s">
        <v>33</v>
      </c>
      <c r="D66" s="12"/>
      <c r="E66" s="12"/>
      <c r="F66" s="13">
        <f>F67</f>
        <v>466</v>
      </c>
    </row>
    <row r="67" spans="1:6" ht="16.899999999999999" customHeight="1" x14ac:dyDescent="0.2">
      <c r="A67" s="41">
        <v>56</v>
      </c>
      <c r="B67" s="17" t="s">
        <v>97</v>
      </c>
      <c r="C67" s="15" t="s">
        <v>34</v>
      </c>
      <c r="D67" s="15"/>
      <c r="E67" s="15"/>
      <c r="F67" s="16">
        <f>F68</f>
        <v>466</v>
      </c>
    </row>
    <row r="68" spans="1:6" ht="24.6" customHeight="1" x14ac:dyDescent="0.2">
      <c r="A68" s="41">
        <v>57</v>
      </c>
      <c r="B68" s="17" t="s">
        <v>98</v>
      </c>
      <c r="C68" s="15" t="s">
        <v>35</v>
      </c>
      <c r="D68" s="15"/>
      <c r="E68" s="15"/>
      <c r="F68" s="16">
        <v>466</v>
      </c>
    </row>
    <row r="69" spans="1:6" ht="49.15" customHeight="1" x14ac:dyDescent="0.2">
      <c r="A69" s="41">
        <v>58</v>
      </c>
      <c r="B69" s="14" t="s">
        <v>36</v>
      </c>
      <c r="C69" s="15" t="s">
        <v>35</v>
      </c>
      <c r="D69" s="15" t="s">
        <v>37</v>
      </c>
      <c r="E69" s="15"/>
      <c r="F69" s="16">
        <v>466</v>
      </c>
    </row>
    <row r="70" spans="1:6" ht="25.9" customHeight="1" x14ac:dyDescent="0.2">
      <c r="A70" s="41">
        <v>59</v>
      </c>
      <c r="B70" s="14" t="s">
        <v>38</v>
      </c>
      <c r="C70" s="15" t="s">
        <v>35</v>
      </c>
      <c r="D70" s="15" t="s">
        <v>39</v>
      </c>
      <c r="E70" s="15"/>
      <c r="F70" s="16">
        <v>466</v>
      </c>
    </row>
    <row r="71" spans="1:6" ht="28.9" customHeight="1" x14ac:dyDescent="0.2">
      <c r="A71" s="41">
        <v>60</v>
      </c>
      <c r="B71" s="17" t="s">
        <v>40</v>
      </c>
      <c r="C71" s="15" t="s">
        <v>35</v>
      </c>
      <c r="D71" s="15" t="s">
        <v>39</v>
      </c>
      <c r="E71" s="15" t="s">
        <v>41</v>
      </c>
      <c r="F71" s="16">
        <v>466</v>
      </c>
    </row>
    <row r="72" spans="1:6" ht="17.25" customHeight="1" x14ac:dyDescent="0.2">
      <c r="A72" s="41">
        <v>61</v>
      </c>
      <c r="B72" s="17" t="s">
        <v>42</v>
      </c>
      <c r="C72" s="15" t="s">
        <v>35</v>
      </c>
      <c r="D72" s="15" t="s">
        <v>39</v>
      </c>
      <c r="E72" s="15" t="s">
        <v>43</v>
      </c>
      <c r="F72" s="16">
        <v>466</v>
      </c>
    </row>
    <row r="73" spans="1:6" ht="36" customHeight="1" x14ac:dyDescent="0.2">
      <c r="A73" s="41">
        <v>62</v>
      </c>
      <c r="B73" s="18" t="s">
        <v>99</v>
      </c>
      <c r="C73" s="20" t="s">
        <v>101</v>
      </c>
      <c r="D73" s="20"/>
      <c r="E73" s="20"/>
      <c r="F73" s="33">
        <f>F74</f>
        <v>1852.1999999999998</v>
      </c>
    </row>
    <row r="74" spans="1:6" ht="27.6" customHeight="1" x14ac:dyDescent="0.2">
      <c r="A74" s="41">
        <v>63</v>
      </c>
      <c r="B74" s="17" t="s">
        <v>100</v>
      </c>
      <c r="C74" s="29" t="s">
        <v>44</v>
      </c>
      <c r="D74" s="20"/>
      <c r="E74" s="20"/>
      <c r="F74" s="34">
        <f>F75+F80+F93+F98+F103+F108+F113+F118+F127</f>
        <v>1852.1999999999998</v>
      </c>
    </row>
    <row r="75" spans="1:6" ht="62.45" customHeight="1" x14ac:dyDescent="0.2">
      <c r="A75" s="41">
        <v>64</v>
      </c>
      <c r="B75" s="17" t="s">
        <v>102</v>
      </c>
      <c r="C75" s="29" t="s">
        <v>103</v>
      </c>
      <c r="D75" s="20"/>
      <c r="E75" s="20"/>
      <c r="F75" s="34">
        <v>13.7</v>
      </c>
    </row>
    <row r="76" spans="1:6" ht="51.6" customHeight="1" x14ac:dyDescent="0.2">
      <c r="A76" s="41">
        <v>65</v>
      </c>
      <c r="B76" s="17" t="s">
        <v>36</v>
      </c>
      <c r="C76" s="29" t="s">
        <v>103</v>
      </c>
      <c r="D76" s="29" t="s">
        <v>37</v>
      </c>
      <c r="E76" s="20"/>
      <c r="F76" s="34">
        <v>13.7</v>
      </c>
    </row>
    <row r="77" spans="1:6" ht="27.6" customHeight="1" x14ac:dyDescent="0.2">
      <c r="A77" s="41">
        <v>66</v>
      </c>
      <c r="B77" s="17" t="s">
        <v>38</v>
      </c>
      <c r="C77" s="29" t="s">
        <v>103</v>
      </c>
      <c r="D77" s="29" t="s">
        <v>39</v>
      </c>
      <c r="E77" s="20"/>
      <c r="F77" s="34">
        <v>13.7</v>
      </c>
    </row>
    <row r="78" spans="1:6" ht="37.9" customHeight="1" x14ac:dyDescent="0.2">
      <c r="A78" s="41">
        <v>67</v>
      </c>
      <c r="B78" s="17" t="s">
        <v>46</v>
      </c>
      <c r="C78" s="29" t="s">
        <v>103</v>
      </c>
      <c r="D78" s="29" t="s">
        <v>39</v>
      </c>
      <c r="E78" s="29" t="s">
        <v>47</v>
      </c>
      <c r="F78" s="34">
        <v>13.7</v>
      </c>
    </row>
    <row r="79" spans="1:6" ht="15" customHeight="1" x14ac:dyDescent="0.2">
      <c r="A79" s="41">
        <v>68</v>
      </c>
      <c r="B79" s="17" t="s">
        <v>42</v>
      </c>
      <c r="C79" s="29" t="s">
        <v>103</v>
      </c>
      <c r="D79" s="29" t="s">
        <v>39</v>
      </c>
      <c r="E79" s="29" t="s">
        <v>43</v>
      </c>
      <c r="F79" s="34">
        <v>13.7</v>
      </c>
    </row>
    <row r="80" spans="1:6" ht="49.9" customHeight="1" x14ac:dyDescent="0.2">
      <c r="A80" s="41">
        <v>69</v>
      </c>
      <c r="B80" s="17" t="s">
        <v>104</v>
      </c>
      <c r="C80" s="29" t="s">
        <v>45</v>
      </c>
      <c r="D80" s="29"/>
      <c r="E80" s="29"/>
      <c r="F80" s="34">
        <f>F81+F85+F89</f>
        <v>1698.3</v>
      </c>
    </row>
    <row r="81" spans="1:6" ht="49.9" customHeight="1" x14ac:dyDescent="0.2">
      <c r="A81" s="41">
        <v>70</v>
      </c>
      <c r="B81" s="14" t="s">
        <v>36</v>
      </c>
      <c r="C81" s="29" t="s">
        <v>45</v>
      </c>
      <c r="D81" s="29" t="s">
        <v>37</v>
      </c>
      <c r="E81" s="29"/>
      <c r="F81" s="34">
        <v>1178.0999999999999</v>
      </c>
    </row>
    <row r="82" spans="1:6" ht="24.6" customHeight="1" x14ac:dyDescent="0.2">
      <c r="A82" s="41">
        <v>71</v>
      </c>
      <c r="B82" s="14" t="s">
        <v>38</v>
      </c>
      <c r="C82" s="29" t="s">
        <v>45</v>
      </c>
      <c r="D82" s="29" t="s">
        <v>39</v>
      </c>
      <c r="E82" s="20"/>
      <c r="F82" s="34">
        <v>1178.0999999999999</v>
      </c>
    </row>
    <row r="83" spans="1:6" ht="37.9" customHeight="1" x14ac:dyDescent="0.2">
      <c r="A83" s="41">
        <v>72</v>
      </c>
      <c r="B83" s="17" t="s">
        <v>46</v>
      </c>
      <c r="C83" s="29" t="s">
        <v>45</v>
      </c>
      <c r="D83" s="29" t="s">
        <v>39</v>
      </c>
      <c r="E83" s="29" t="s">
        <v>47</v>
      </c>
      <c r="F83" s="34">
        <v>1178.0999999999999</v>
      </c>
    </row>
    <row r="84" spans="1:6" ht="15.75" customHeight="1" x14ac:dyDescent="0.2">
      <c r="A84" s="41">
        <v>73</v>
      </c>
      <c r="B84" s="17" t="s">
        <v>42</v>
      </c>
      <c r="C84" s="29" t="s">
        <v>45</v>
      </c>
      <c r="D84" s="29" t="s">
        <v>39</v>
      </c>
      <c r="E84" s="29" t="s">
        <v>43</v>
      </c>
      <c r="F84" s="34">
        <v>1178.0999999999999</v>
      </c>
    </row>
    <row r="85" spans="1:6" ht="25.9" customHeight="1" x14ac:dyDescent="0.2">
      <c r="A85" s="41">
        <v>74</v>
      </c>
      <c r="B85" s="14" t="s">
        <v>9</v>
      </c>
      <c r="C85" s="29" t="s">
        <v>45</v>
      </c>
      <c r="D85" s="29" t="s">
        <v>10</v>
      </c>
      <c r="E85" s="29"/>
      <c r="F85" s="34">
        <v>517.70000000000005</v>
      </c>
    </row>
    <row r="86" spans="1:6" ht="27" customHeight="1" x14ac:dyDescent="0.2">
      <c r="A86" s="41">
        <v>75</v>
      </c>
      <c r="B86" s="14" t="s">
        <v>11</v>
      </c>
      <c r="C86" s="29" t="s">
        <v>45</v>
      </c>
      <c r="D86" s="29" t="s">
        <v>12</v>
      </c>
      <c r="E86" s="29"/>
      <c r="F86" s="34">
        <v>517.70000000000005</v>
      </c>
    </row>
    <row r="87" spans="1:6" ht="36" customHeight="1" x14ac:dyDescent="0.2">
      <c r="A87" s="41">
        <v>76</v>
      </c>
      <c r="B87" s="17" t="s">
        <v>46</v>
      </c>
      <c r="C87" s="29" t="s">
        <v>45</v>
      </c>
      <c r="D87" s="29" t="s">
        <v>12</v>
      </c>
      <c r="E87" s="29" t="s">
        <v>47</v>
      </c>
      <c r="F87" s="34">
        <v>517.70000000000005</v>
      </c>
    </row>
    <row r="88" spans="1:6" ht="16.149999999999999" customHeight="1" x14ac:dyDescent="0.2">
      <c r="A88" s="41">
        <v>77</v>
      </c>
      <c r="B88" s="17" t="s">
        <v>42</v>
      </c>
      <c r="C88" s="29" t="s">
        <v>45</v>
      </c>
      <c r="D88" s="29" t="s">
        <v>12</v>
      </c>
      <c r="E88" s="29" t="s">
        <v>43</v>
      </c>
      <c r="F88" s="34">
        <v>517.70000000000005</v>
      </c>
    </row>
    <row r="89" spans="1:6" ht="14.45" customHeight="1" x14ac:dyDescent="0.2">
      <c r="A89" s="41">
        <v>78</v>
      </c>
      <c r="B89" s="14" t="s">
        <v>48</v>
      </c>
      <c r="C89" s="29" t="s">
        <v>45</v>
      </c>
      <c r="D89" s="15" t="s">
        <v>49</v>
      </c>
      <c r="E89" s="15"/>
      <c r="F89" s="16">
        <v>2.5</v>
      </c>
    </row>
    <row r="90" spans="1:6" ht="13.9" customHeight="1" x14ac:dyDescent="0.2">
      <c r="A90" s="41">
        <v>79</v>
      </c>
      <c r="B90" s="14" t="s">
        <v>50</v>
      </c>
      <c r="C90" s="29" t="s">
        <v>45</v>
      </c>
      <c r="D90" s="11">
        <v>850</v>
      </c>
      <c r="E90" s="11"/>
      <c r="F90" s="16">
        <v>2.5</v>
      </c>
    </row>
    <row r="91" spans="1:6" ht="36.6" customHeight="1" x14ac:dyDescent="0.2">
      <c r="A91" s="41">
        <v>80</v>
      </c>
      <c r="B91" s="17" t="s">
        <v>46</v>
      </c>
      <c r="C91" s="29" t="s">
        <v>45</v>
      </c>
      <c r="D91" s="15" t="s">
        <v>51</v>
      </c>
      <c r="E91" s="15" t="s">
        <v>47</v>
      </c>
      <c r="F91" s="16">
        <v>2.5</v>
      </c>
    </row>
    <row r="92" spans="1:6" ht="13.9" customHeight="1" x14ac:dyDescent="0.2">
      <c r="A92" s="41">
        <v>81</v>
      </c>
      <c r="B92" s="17" t="s">
        <v>42</v>
      </c>
      <c r="C92" s="29" t="s">
        <v>45</v>
      </c>
      <c r="D92" s="15" t="s">
        <v>51</v>
      </c>
      <c r="E92" s="15" t="s">
        <v>43</v>
      </c>
      <c r="F92" s="16">
        <v>2.5</v>
      </c>
    </row>
    <row r="93" spans="1:6" ht="75" customHeight="1" x14ac:dyDescent="0.2">
      <c r="A93" s="41">
        <v>82</v>
      </c>
      <c r="B93" s="21" t="s">
        <v>105</v>
      </c>
      <c r="C93" s="23" t="s">
        <v>54</v>
      </c>
      <c r="D93" s="24"/>
      <c r="E93" s="25"/>
      <c r="F93" s="26">
        <v>3.5</v>
      </c>
    </row>
    <row r="94" spans="1:6" x14ac:dyDescent="0.2">
      <c r="A94" s="41">
        <v>83</v>
      </c>
      <c r="B94" s="21" t="s">
        <v>106</v>
      </c>
      <c r="C94" s="23" t="s">
        <v>54</v>
      </c>
      <c r="D94" s="24">
        <v>500</v>
      </c>
      <c r="E94" s="25"/>
      <c r="F94" s="26">
        <v>3.5</v>
      </c>
    </row>
    <row r="95" spans="1:6" x14ac:dyDescent="0.2">
      <c r="A95" s="41">
        <v>84</v>
      </c>
      <c r="B95" s="21" t="s">
        <v>53</v>
      </c>
      <c r="C95" s="23" t="s">
        <v>54</v>
      </c>
      <c r="D95" s="24">
        <v>540</v>
      </c>
      <c r="E95" s="25"/>
      <c r="F95" s="26">
        <v>3.5</v>
      </c>
    </row>
    <row r="96" spans="1:6" ht="37.9" customHeight="1" x14ac:dyDescent="0.2">
      <c r="A96" s="41">
        <v>85</v>
      </c>
      <c r="B96" s="17" t="s">
        <v>125</v>
      </c>
      <c r="C96" s="23" t="s">
        <v>54</v>
      </c>
      <c r="D96" s="24">
        <v>540</v>
      </c>
      <c r="E96" s="25" t="s">
        <v>55</v>
      </c>
      <c r="F96" s="26">
        <v>3.5</v>
      </c>
    </row>
    <row r="97" spans="1:6" x14ac:dyDescent="0.2">
      <c r="A97" s="41">
        <v>86</v>
      </c>
      <c r="B97" s="17" t="s">
        <v>42</v>
      </c>
      <c r="C97" s="23" t="s">
        <v>54</v>
      </c>
      <c r="D97" s="24">
        <v>540</v>
      </c>
      <c r="E97" s="25" t="s">
        <v>43</v>
      </c>
      <c r="F97" s="26">
        <v>3.5</v>
      </c>
    </row>
    <row r="98" spans="1:6" ht="48" x14ac:dyDescent="0.2">
      <c r="A98" s="41">
        <v>87</v>
      </c>
      <c r="B98" s="19" t="s">
        <v>107</v>
      </c>
      <c r="C98" s="23" t="s">
        <v>52</v>
      </c>
      <c r="D98" s="24"/>
      <c r="E98" s="25"/>
      <c r="F98" s="26">
        <v>3.1</v>
      </c>
    </row>
    <row r="99" spans="1:6" x14ac:dyDescent="0.2">
      <c r="A99" s="41">
        <v>88</v>
      </c>
      <c r="B99" s="19" t="s">
        <v>106</v>
      </c>
      <c r="C99" s="23" t="s">
        <v>52</v>
      </c>
      <c r="D99" s="24">
        <v>500</v>
      </c>
      <c r="E99" s="25"/>
      <c r="F99" s="26">
        <v>3.1</v>
      </c>
    </row>
    <row r="100" spans="1:6" x14ac:dyDescent="0.2">
      <c r="A100" s="41">
        <v>89</v>
      </c>
      <c r="B100" s="19" t="s">
        <v>53</v>
      </c>
      <c r="C100" s="23" t="s">
        <v>52</v>
      </c>
      <c r="D100" s="24">
        <v>540</v>
      </c>
      <c r="E100" s="25"/>
      <c r="F100" s="26">
        <v>3.1</v>
      </c>
    </row>
    <row r="101" spans="1:6" x14ac:dyDescent="0.2">
      <c r="A101" s="41">
        <v>90</v>
      </c>
      <c r="B101" s="19" t="s">
        <v>60</v>
      </c>
      <c r="C101" s="23" t="s">
        <v>52</v>
      </c>
      <c r="D101" s="24">
        <v>540</v>
      </c>
      <c r="E101" s="25" t="s">
        <v>61</v>
      </c>
      <c r="F101" s="26">
        <v>3.1</v>
      </c>
    </row>
    <row r="102" spans="1:6" x14ac:dyDescent="0.2">
      <c r="A102" s="41">
        <v>91</v>
      </c>
      <c r="B102" s="19" t="s">
        <v>42</v>
      </c>
      <c r="C102" s="23" t="s">
        <v>52</v>
      </c>
      <c r="D102" s="24">
        <v>540</v>
      </c>
      <c r="E102" s="25" t="s">
        <v>43</v>
      </c>
      <c r="F102" s="26">
        <v>3.1</v>
      </c>
    </row>
    <row r="103" spans="1:6" ht="72" x14ac:dyDescent="0.2">
      <c r="A103" s="41">
        <v>92</v>
      </c>
      <c r="B103" s="27" t="s">
        <v>108</v>
      </c>
      <c r="C103" s="23" t="s">
        <v>62</v>
      </c>
      <c r="D103" s="28"/>
      <c r="E103" s="25"/>
      <c r="F103" s="26">
        <v>3.7</v>
      </c>
    </row>
    <row r="104" spans="1:6" x14ac:dyDescent="0.2">
      <c r="A104" s="41">
        <v>93</v>
      </c>
      <c r="B104" s="14" t="s">
        <v>106</v>
      </c>
      <c r="C104" s="23" t="s">
        <v>62</v>
      </c>
      <c r="D104" s="29">
        <v>500</v>
      </c>
      <c r="E104" s="25"/>
      <c r="F104" s="26">
        <v>3.7</v>
      </c>
    </row>
    <row r="105" spans="1:6" x14ac:dyDescent="0.2">
      <c r="A105" s="41">
        <v>94</v>
      </c>
      <c r="B105" s="14" t="s">
        <v>53</v>
      </c>
      <c r="C105" s="23" t="s">
        <v>62</v>
      </c>
      <c r="D105" s="29">
        <v>540</v>
      </c>
      <c r="E105" s="25"/>
      <c r="F105" s="26">
        <v>3.7</v>
      </c>
    </row>
    <row r="106" spans="1:6" ht="40.15" customHeight="1" x14ac:dyDescent="0.2">
      <c r="A106" s="41">
        <v>95</v>
      </c>
      <c r="B106" s="17" t="s">
        <v>46</v>
      </c>
      <c r="C106" s="23" t="s">
        <v>62</v>
      </c>
      <c r="D106" s="29">
        <v>540</v>
      </c>
      <c r="E106" s="25" t="s">
        <v>47</v>
      </c>
      <c r="F106" s="26">
        <v>3.7</v>
      </c>
    </row>
    <row r="107" spans="1:6" x14ac:dyDescent="0.2">
      <c r="A107" s="41">
        <v>96</v>
      </c>
      <c r="B107" s="22" t="s">
        <v>42</v>
      </c>
      <c r="C107" s="23" t="s">
        <v>62</v>
      </c>
      <c r="D107" s="29">
        <v>540</v>
      </c>
      <c r="E107" s="25" t="s">
        <v>43</v>
      </c>
      <c r="F107" s="26">
        <v>3.7</v>
      </c>
    </row>
    <row r="108" spans="1:6" ht="60" x14ac:dyDescent="0.2">
      <c r="A108" s="41">
        <v>97</v>
      </c>
      <c r="B108" s="27" t="s">
        <v>112</v>
      </c>
      <c r="C108" s="29" t="s">
        <v>59</v>
      </c>
      <c r="D108" s="29"/>
      <c r="E108" s="37"/>
      <c r="F108" s="38">
        <v>2</v>
      </c>
    </row>
    <row r="109" spans="1:6" ht="24" x14ac:dyDescent="0.2">
      <c r="A109" s="41">
        <v>98</v>
      </c>
      <c r="B109" s="14" t="s">
        <v>9</v>
      </c>
      <c r="C109" s="29" t="s">
        <v>59</v>
      </c>
      <c r="D109" s="29" t="s">
        <v>10</v>
      </c>
      <c r="E109" s="37"/>
      <c r="F109" s="38">
        <v>2</v>
      </c>
    </row>
    <row r="110" spans="1:6" ht="24" x14ac:dyDescent="0.2">
      <c r="A110" s="41">
        <v>99</v>
      </c>
      <c r="B110" s="14" t="s">
        <v>11</v>
      </c>
      <c r="C110" s="29" t="s">
        <v>59</v>
      </c>
      <c r="D110" s="29" t="s">
        <v>12</v>
      </c>
      <c r="E110" s="37"/>
      <c r="F110" s="38">
        <v>2</v>
      </c>
    </row>
    <row r="111" spans="1:6" x14ac:dyDescent="0.2">
      <c r="A111" s="41">
        <v>100</v>
      </c>
      <c r="B111" s="17" t="s">
        <v>60</v>
      </c>
      <c r="C111" s="29" t="s">
        <v>59</v>
      </c>
      <c r="D111" s="29" t="s">
        <v>12</v>
      </c>
      <c r="E111" s="37" t="s">
        <v>61</v>
      </c>
      <c r="F111" s="38">
        <v>2</v>
      </c>
    </row>
    <row r="112" spans="1:6" x14ac:dyDescent="0.2">
      <c r="A112" s="41">
        <v>101</v>
      </c>
      <c r="B112" s="22" t="s">
        <v>42</v>
      </c>
      <c r="C112" s="29" t="s">
        <v>59</v>
      </c>
      <c r="D112" s="29" t="s">
        <v>12</v>
      </c>
      <c r="E112" s="37" t="s">
        <v>43</v>
      </c>
      <c r="F112" s="38">
        <v>2</v>
      </c>
    </row>
    <row r="113" spans="1:6" ht="60" x14ac:dyDescent="0.2">
      <c r="A113" s="41">
        <v>102</v>
      </c>
      <c r="B113" s="36" t="s">
        <v>110</v>
      </c>
      <c r="C113" s="29" t="s">
        <v>109</v>
      </c>
      <c r="D113" s="29"/>
      <c r="E113" s="37"/>
      <c r="F113" s="30">
        <v>60</v>
      </c>
    </row>
    <row r="114" spans="1:6" x14ac:dyDescent="0.2">
      <c r="A114" s="41">
        <v>103</v>
      </c>
      <c r="B114" s="22" t="s">
        <v>48</v>
      </c>
      <c r="C114" s="29" t="s">
        <v>109</v>
      </c>
      <c r="D114" s="29" t="s">
        <v>49</v>
      </c>
      <c r="E114" s="37"/>
      <c r="F114" s="30">
        <v>60</v>
      </c>
    </row>
    <row r="115" spans="1:6" x14ac:dyDescent="0.2">
      <c r="A115" s="41">
        <v>104</v>
      </c>
      <c r="B115" s="22" t="s">
        <v>56</v>
      </c>
      <c r="C115" s="29" t="s">
        <v>109</v>
      </c>
      <c r="D115" s="29" t="s">
        <v>57</v>
      </c>
      <c r="E115" s="37"/>
      <c r="F115" s="30">
        <v>60</v>
      </c>
    </row>
    <row r="116" spans="1:6" x14ac:dyDescent="0.2">
      <c r="A116" s="41">
        <v>105</v>
      </c>
      <c r="B116" s="22" t="s">
        <v>126</v>
      </c>
      <c r="C116" s="29" t="s">
        <v>109</v>
      </c>
      <c r="D116" s="29" t="s">
        <v>57</v>
      </c>
      <c r="E116" s="37" t="s">
        <v>58</v>
      </c>
      <c r="F116" s="30">
        <v>60</v>
      </c>
    </row>
    <row r="117" spans="1:6" x14ac:dyDescent="0.2">
      <c r="A117" s="41">
        <v>106</v>
      </c>
      <c r="B117" s="22" t="s">
        <v>42</v>
      </c>
      <c r="C117" s="29" t="s">
        <v>109</v>
      </c>
      <c r="D117" s="29" t="s">
        <v>57</v>
      </c>
      <c r="E117" s="37" t="s">
        <v>43</v>
      </c>
      <c r="F117" s="30">
        <v>60</v>
      </c>
    </row>
    <row r="118" spans="1:6" ht="72" x14ac:dyDescent="0.2">
      <c r="A118" s="41">
        <v>107</v>
      </c>
      <c r="B118" s="14" t="s">
        <v>111</v>
      </c>
      <c r="C118" s="29" t="s">
        <v>63</v>
      </c>
      <c r="D118" s="29"/>
      <c r="E118" s="37"/>
      <c r="F118" s="38">
        <f>F119+F123</f>
        <v>50.800000000000004</v>
      </c>
    </row>
    <row r="119" spans="1:6" ht="51" customHeight="1" x14ac:dyDescent="0.2">
      <c r="A119" s="41">
        <v>108</v>
      </c>
      <c r="B119" s="17" t="s">
        <v>36</v>
      </c>
      <c r="C119" s="29" t="s">
        <v>63</v>
      </c>
      <c r="D119" s="29" t="s">
        <v>37</v>
      </c>
      <c r="E119" s="37"/>
      <c r="F119" s="38">
        <v>35.200000000000003</v>
      </c>
    </row>
    <row r="120" spans="1:6" ht="24" x14ac:dyDescent="0.2">
      <c r="A120" s="41">
        <v>109</v>
      </c>
      <c r="B120" s="17" t="s">
        <v>38</v>
      </c>
      <c r="C120" s="29" t="s">
        <v>63</v>
      </c>
      <c r="D120" s="29" t="s">
        <v>39</v>
      </c>
      <c r="E120" s="37"/>
      <c r="F120" s="38">
        <v>35.200000000000003</v>
      </c>
    </row>
    <row r="121" spans="1:6" x14ac:dyDescent="0.2">
      <c r="A121" s="41">
        <v>110</v>
      </c>
      <c r="B121" s="17" t="s">
        <v>64</v>
      </c>
      <c r="C121" s="29" t="s">
        <v>63</v>
      </c>
      <c r="D121" s="29" t="s">
        <v>39</v>
      </c>
      <c r="E121" s="37" t="s">
        <v>65</v>
      </c>
      <c r="F121" s="38">
        <v>35.200000000000003</v>
      </c>
    </row>
    <row r="122" spans="1:6" x14ac:dyDescent="0.2">
      <c r="A122" s="41">
        <v>111</v>
      </c>
      <c r="B122" s="22" t="s">
        <v>66</v>
      </c>
      <c r="C122" s="29" t="s">
        <v>63</v>
      </c>
      <c r="D122" s="29" t="s">
        <v>39</v>
      </c>
      <c r="E122" s="37" t="s">
        <v>67</v>
      </c>
      <c r="F122" s="38">
        <v>35.200000000000003</v>
      </c>
    </row>
    <row r="123" spans="1:6" ht="24" x14ac:dyDescent="0.2">
      <c r="A123" s="41">
        <v>112</v>
      </c>
      <c r="B123" s="17" t="s">
        <v>9</v>
      </c>
      <c r="C123" s="29" t="s">
        <v>63</v>
      </c>
      <c r="D123" s="29" t="s">
        <v>10</v>
      </c>
      <c r="E123" s="37"/>
      <c r="F123" s="38">
        <v>15.6</v>
      </c>
    </row>
    <row r="124" spans="1:6" ht="24" x14ac:dyDescent="0.2">
      <c r="A124" s="41">
        <v>113</v>
      </c>
      <c r="B124" s="17" t="s">
        <v>11</v>
      </c>
      <c r="C124" s="29" t="s">
        <v>63</v>
      </c>
      <c r="D124" s="29" t="s">
        <v>12</v>
      </c>
      <c r="E124" s="37"/>
      <c r="F124" s="38">
        <v>15.6</v>
      </c>
    </row>
    <row r="125" spans="1:6" x14ac:dyDescent="0.2">
      <c r="A125" s="41">
        <v>114</v>
      </c>
      <c r="B125" s="17" t="s">
        <v>64</v>
      </c>
      <c r="C125" s="29" t="s">
        <v>63</v>
      </c>
      <c r="D125" s="29" t="s">
        <v>10</v>
      </c>
      <c r="E125" s="37" t="s">
        <v>65</v>
      </c>
      <c r="F125" s="38">
        <v>15.6</v>
      </c>
    </row>
    <row r="126" spans="1:6" x14ac:dyDescent="0.2">
      <c r="A126" s="41">
        <v>115</v>
      </c>
      <c r="B126" s="22" t="s">
        <v>66</v>
      </c>
      <c r="C126" s="29" t="s">
        <v>63</v>
      </c>
      <c r="D126" s="29" t="s">
        <v>12</v>
      </c>
      <c r="E126" s="37" t="s">
        <v>67</v>
      </c>
      <c r="F126" s="38">
        <v>15.6</v>
      </c>
    </row>
    <row r="127" spans="1:6" ht="37.15" customHeight="1" x14ac:dyDescent="0.2">
      <c r="A127" s="41">
        <v>116</v>
      </c>
      <c r="B127" s="39" t="s">
        <v>113</v>
      </c>
      <c r="C127" s="29" t="s">
        <v>116</v>
      </c>
      <c r="D127" s="29"/>
      <c r="E127" s="37"/>
      <c r="F127" s="38">
        <v>17.100000000000001</v>
      </c>
    </row>
    <row r="128" spans="1:6" ht="14.45" customHeight="1" x14ac:dyDescent="0.2">
      <c r="A128" s="41">
        <v>117</v>
      </c>
      <c r="B128" s="39" t="s">
        <v>114</v>
      </c>
      <c r="C128" s="29" t="s">
        <v>116</v>
      </c>
      <c r="D128" s="29" t="s">
        <v>117</v>
      </c>
      <c r="E128" s="37"/>
      <c r="F128" s="38">
        <v>17.100000000000001</v>
      </c>
    </row>
    <row r="129" spans="1:6" ht="25.15" customHeight="1" x14ac:dyDescent="0.2">
      <c r="A129" s="41">
        <v>118</v>
      </c>
      <c r="B129" s="39" t="s">
        <v>115</v>
      </c>
      <c r="C129" s="29" t="s">
        <v>116</v>
      </c>
      <c r="D129" s="29" t="s">
        <v>118</v>
      </c>
      <c r="E129" s="37"/>
      <c r="F129" s="38">
        <v>17.100000000000001</v>
      </c>
    </row>
    <row r="130" spans="1:6" ht="14.45" customHeight="1" x14ac:dyDescent="0.2">
      <c r="A130" s="41">
        <v>119</v>
      </c>
      <c r="B130" s="39" t="s">
        <v>119</v>
      </c>
      <c r="C130" s="29" t="s">
        <v>116</v>
      </c>
      <c r="D130" s="29" t="s">
        <v>118</v>
      </c>
      <c r="E130" s="37" t="s">
        <v>121</v>
      </c>
      <c r="F130" s="38">
        <v>17.100000000000001</v>
      </c>
    </row>
    <row r="131" spans="1:6" ht="15" customHeight="1" x14ac:dyDescent="0.2">
      <c r="A131" s="41">
        <v>120</v>
      </c>
      <c r="B131" s="39" t="s">
        <v>120</v>
      </c>
      <c r="C131" s="29" t="s">
        <v>116</v>
      </c>
      <c r="D131" s="29" t="s">
        <v>118</v>
      </c>
      <c r="E131" s="37" t="s">
        <v>122</v>
      </c>
      <c r="F131" s="38">
        <v>17.100000000000001</v>
      </c>
    </row>
    <row r="132" spans="1:6" x14ac:dyDescent="0.2">
      <c r="A132" s="41">
        <v>121</v>
      </c>
      <c r="B132" s="46" t="s">
        <v>68</v>
      </c>
      <c r="C132" s="46"/>
      <c r="D132" s="46"/>
      <c r="E132" s="46"/>
      <c r="F132" s="40">
        <f>F12+F54+F66+F73</f>
        <v>6098.7</v>
      </c>
    </row>
  </sheetData>
  <mergeCells count="8">
    <mergeCell ref="A6:F6"/>
    <mergeCell ref="F8:F10"/>
    <mergeCell ref="B132:E132"/>
    <mergeCell ref="A8:A10"/>
    <mergeCell ref="B8:B10"/>
    <mergeCell ref="C8:C10"/>
    <mergeCell ref="D8:D10"/>
    <mergeCell ref="E8:E10"/>
  </mergeCells>
  <pageMargins left="0.75" right="0.75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Anatasi</dc:creator>
  <cp:lastModifiedBy>comp</cp:lastModifiedBy>
  <cp:lastPrinted>2016-05-30T01:16:32Z</cp:lastPrinted>
  <dcterms:created xsi:type="dcterms:W3CDTF">2016-04-27T07:39:05Z</dcterms:created>
  <dcterms:modified xsi:type="dcterms:W3CDTF">2016-05-30T01:17:59Z</dcterms:modified>
</cp:coreProperties>
</file>